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can\Desktop\Contracte, comenzi, sediu CPL, oferte\Ctr executie, proiectare, LICITATII\Lictații 2025\1. Dezmir, Dealului - relocare cond MP\"/>
    </mc:Choice>
  </mc:AlternateContent>
  <xr:revisionPtr revIDLastSave="0" documentId="13_ncr:1_{FB345C25-FD7A-4E7B-826E-136990165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4" i="8"/>
  <c r="D4" i="8"/>
  <c r="F14" i="8" l="1"/>
</calcChain>
</file>

<file path=xl/sharedStrings.xml><?xml version="1.0" encoding="utf-8"?>
<sst xmlns="http://schemas.openxmlformats.org/spreadsheetml/2006/main" count="28" uniqueCount="20">
  <si>
    <t>U.M.</t>
  </si>
  <si>
    <t>m</t>
  </si>
  <si>
    <t>Nr.
crt.</t>
  </si>
  <si>
    <t>TOTAL:</t>
  </si>
  <si>
    <t>buc.</t>
  </si>
  <si>
    <t>OFERTA PRET EXECUTIE RETELE GN
Obiectiv: Modificare traseu si inlocuire tronson de conducta de presiune medie
Amplasament: loc. Dezmir, str. Văii (Dealului),  FN, com. Apahida, jud. Cluj</t>
  </si>
  <si>
    <t>Procurare si montare conducta PE100 SDR11 DN 250 mm, sapatura si astupare sant, cu refacerea la starea initială (zona vegetala)</t>
  </si>
  <si>
    <t>Procurare si montare conducta PE100 SDR11 DN 250 mm, sapatura si astupare sant, cu refacerea la starea initială (asfalt)</t>
  </si>
  <si>
    <t>CANTITATE
(m)</t>
  </si>
  <si>
    <t>Subtraversare Valea Maratorii prin foraj orizontal dirijat - procurare și montare tub de protectie PE100 SDR11 DN450 mm (pt. conductă PEHD/Dn 250mm), inclusiv procurare și montare 2 rasuflatori de spatiu verde</t>
  </si>
  <si>
    <t>Subtraversare canal colector prin foraj orizontal dirijat - procurare și montare tub de protectie PE100 SDR11 DN450 mm (pt. conductă PEHD/Dn 250mm), inclusiv procurare și montare 2 rasuflatori de carosabil</t>
  </si>
  <si>
    <t>Subtraversare drum prin săpătură deschisă - procurare și montare tub de protectie PE100 SDR11 DN450 mm (pt. conductă PE/Dn 250mm), inclusiv procurare și montare 2 rasuflatori de spatiu verde</t>
  </si>
  <si>
    <t xml:space="preserve">Protejarea conductei de GN la intersectia cu alte retele edilitare - procurare și montare tub de protectie PE100 SDR11 DN450 mm (pt. conductă PE/Dn 250mm) prin sapatura deschisa, inclusiv procurare și montare 4 rasuflatori de carosabil, respectiv 8 rasuflatori de spatiu verde </t>
  </si>
  <si>
    <t>Procurare si montare rasuflatoare de spatiu verde (suplimentar fata de cele de la tuburile de protectie si de la cuplari)</t>
  </si>
  <si>
    <t>Cuplare conducta PE100 SDR11 DN250 mm la conducta existenta PE100 SDR11 DN315 mm: cot PE 90 grd. DN315 mm si reductie PE DN315x250 mm - inclusiv procurare și montare  rasuflatoare de spatiu verde si refacerea la starea initiala (zona vegetala)</t>
  </si>
  <si>
    <t>Cuplare conducta PE100 SDR11 DN250 mm la conducta existenta OL ∅8": piesa de tranzitie PE-OL DN250x∅8", 2 coturi OL ∅8", 1 m teava OL ∅8" - inclusiv procurare și montare cu rasuflatoare de spatiu verde, respectiv aducerea terenului la starea initiala (zona vegetala)</t>
  </si>
  <si>
    <t>Dezafectare conducta gaze naturale existenta OL 219,1x6,3 mm ∅8": procurare si montare 1 dop PEHD DN315 mm si 1 dop OL ∅8"</t>
  </si>
  <si>
    <t>VALOAREA 
TOTALA
(lei)</t>
  </si>
  <si>
    <t>DENUMIREA 
LUCRARII</t>
  </si>
  <si>
    <t>PREȚ 
UNITAR 
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</si>
</sst>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Q82"/>
  <sheetViews>
    <sheetView tabSelected="1" topLeftCell="A7" zoomScaleNormal="100" workbookViewId="0">
      <selection activeCell="D18" sqref="D18"/>
    </sheetView>
  </sheetViews>
  <sheetFormatPr defaultColWidth="9.21875" defaultRowHeight="10.199999999999999" x14ac:dyDescent="0.2"/>
  <cols>
    <col min="1" max="1" width="3.77734375" style="1" customWidth="1"/>
    <col min="2" max="2" width="76.44140625" style="1" customWidth="1"/>
    <col min="3" max="3" width="5.6640625" style="2" customWidth="1"/>
    <col min="4" max="4" width="14.5546875" style="4" customWidth="1"/>
    <col min="5" max="5" width="16.44140625" style="4" customWidth="1"/>
    <col min="6" max="6" width="20.88671875" style="1" customWidth="1"/>
    <col min="7" max="8" width="2.77734375" style="1" customWidth="1"/>
    <col min="9" max="9" width="17" style="1" customWidth="1"/>
    <col min="10" max="10" width="9" style="1" customWidth="1"/>
    <col min="11" max="11" width="6.5546875" style="1" customWidth="1"/>
    <col min="12" max="12" width="8.77734375" style="1" customWidth="1"/>
    <col min="13" max="15" width="6.5546875" style="1" customWidth="1"/>
    <col min="16" max="16" width="9.77734375" style="1" customWidth="1"/>
    <col min="17" max="17" width="5.44140625" style="1" customWidth="1"/>
    <col min="18" max="16384" width="9.21875" style="1"/>
  </cols>
  <sheetData>
    <row r="1" spans="1:6" x14ac:dyDescent="0.2">
      <c r="A1" s="14" t="s">
        <v>5</v>
      </c>
      <c r="B1" s="14"/>
      <c r="C1" s="14"/>
      <c r="D1" s="14"/>
      <c r="E1" s="14"/>
      <c r="F1" s="14"/>
    </row>
    <row r="2" spans="1:6" ht="29.4" customHeight="1" thickBot="1" x14ac:dyDescent="0.25">
      <c r="A2" s="15"/>
      <c r="B2" s="15"/>
      <c r="C2" s="15"/>
      <c r="D2" s="15"/>
      <c r="E2" s="15"/>
      <c r="F2" s="15"/>
    </row>
    <row r="3" spans="1:6" ht="45" customHeight="1" thickBot="1" x14ac:dyDescent="0.25">
      <c r="A3" s="5" t="s">
        <v>2</v>
      </c>
      <c r="B3" s="5" t="s">
        <v>18</v>
      </c>
      <c r="C3" s="6" t="s">
        <v>0</v>
      </c>
      <c r="D3" s="5" t="s">
        <v>8</v>
      </c>
      <c r="E3" s="5" t="s">
        <v>19</v>
      </c>
      <c r="F3" s="7" t="s">
        <v>17</v>
      </c>
    </row>
    <row r="4" spans="1:6" ht="26.4" x14ac:dyDescent="0.2">
      <c r="A4" s="9">
        <v>1</v>
      </c>
      <c r="B4" s="19" t="s">
        <v>6</v>
      </c>
      <c r="C4" s="9" t="s">
        <v>1</v>
      </c>
      <c r="D4" s="10">
        <f>810-D5</f>
        <v>788</v>
      </c>
      <c r="E4" s="10"/>
      <c r="F4" s="12">
        <f>D4*E4</f>
        <v>0</v>
      </c>
    </row>
    <row r="5" spans="1:6" ht="26.4" x14ac:dyDescent="0.2">
      <c r="A5" s="9">
        <v>2</v>
      </c>
      <c r="B5" s="19" t="s">
        <v>7</v>
      </c>
      <c r="C5" s="9" t="s">
        <v>1</v>
      </c>
      <c r="D5" s="10">
        <v>22</v>
      </c>
      <c r="E5" s="10"/>
      <c r="F5" s="12">
        <f t="shared" ref="F5:F13" si="0">D5*E5</f>
        <v>0</v>
      </c>
    </row>
    <row r="6" spans="1:6" ht="39.6" customHeight="1" x14ac:dyDescent="0.2">
      <c r="A6" s="9">
        <v>3</v>
      </c>
      <c r="B6" s="19" t="s">
        <v>9</v>
      </c>
      <c r="C6" s="9" t="s">
        <v>1</v>
      </c>
      <c r="D6" s="10">
        <v>18</v>
      </c>
      <c r="E6" s="10"/>
      <c r="F6" s="12">
        <f t="shared" si="0"/>
        <v>0</v>
      </c>
    </row>
    <row r="7" spans="1:6" ht="39.6" x14ac:dyDescent="0.2">
      <c r="A7" s="9">
        <v>4</v>
      </c>
      <c r="B7" s="19" t="s">
        <v>10</v>
      </c>
      <c r="C7" s="9" t="s">
        <v>1</v>
      </c>
      <c r="D7" s="10">
        <v>15</v>
      </c>
      <c r="E7" s="10"/>
      <c r="F7" s="12">
        <f t="shared" si="0"/>
        <v>0</v>
      </c>
    </row>
    <row r="8" spans="1:6" ht="39.6" x14ac:dyDescent="0.2">
      <c r="A8" s="9">
        <v>5</v>
      </c>
      <c r="B8" s="19" t="s">
        <v>11</v>
      </c>
      <c r="C8" s="9" t="s">
        <v>1</v>
      </c>
      <c r="D8" s="10">
        <v>18</v>
      </c>
      <c r="E8" s="10"/>
      <c r="F8" s="12">
        <f t="shared" si="0"/>
        <v>0</v>
      </c>
    </row>
    <row r="9" spans="1:6" ht="39.6" x14ac:dyDescent="0.2">
      <c r="A9" s="9">
        <v>6</v>
      </c>
      <c r="B9" s="19" t="s">
        <v>12</v>
      </c>
      <c r="C9" s="9" t="s">
        <v>1</v>
      </c>
      <c r="D9" s="10">
        <v>6</v>
      </c>
      <c r="E9" s="10"/>
      <c r="F9" s="12">
        <f t="shared" si="0"/>
        <v>0</v>
      </c>
    </row>
    <row r="10" spans="1:6" ht="26.4" x14ac:dyDescent="0.2">
      <c r="A10" s="9">
        <v>7</v>
      </c>
      <c r="B10" s="19" t="s">
        <v>13</v>
      </c>
      <c r="C10" s="9" t="s">
        <v>4</v>
      </c>
      <c r="D10" s="11">
        <v>1</v>
      </c>
      <c r="E10" s="11"/>
      <c r="F10" s="12">
        <f t="shared" si="0"/>
        <v>0</v>
      </c>
    </row>
    <row r="11" spans="1:6" ht="39.6" x14ac:dyDescent="0.2">
      <c r="A11" s="9">
        <v>8</v>
      </c>
      <c r="B11" s="19" t="s">
        <v>14</v>
      </c>
      <c r="C11" s="9" t="s">
        <v>4</v>
      </c>
      <c r="D11" s="11">
        <v>1</v>
      </c>
      <c r="E11" s="11"/>
      <c r="F11" s="12">
        <f t="shared" si="0"/>
        <v>0</v>
      </c>
    </row>
    <row r="12" spans="1:6" ht="39.6" x14ac:dyDescent="0.2">
      <c r="A12" s="9">
        <v>9</v>
      </c>
      <c r="B12" s="19" t="s">
        <v>15</v>
      </c>
      <c r="C12" s="9" t="s">
        <v>4</v>
      </c>
      <c r="D12" s="11">
        <v>1</v>
      </c>
      <c r="E12" s="11"/>
      <c r="F12" s="12">
        <f t="shared" si="0"/>
        <v>0</v>
      </c>
    </row>
    <row r="13" spans="1:6" ht="26.4" x14ac:dyDescent="0.2">
      <c r="A13" s="9">
        <v>10</v>
      </c>
      <c r="B13" s="19" t="s">
        <v>16</v>
      </c>
      <c r="C13" s="9" t="s">
        <v>4</v>
      </c>
      <c r="D13" s="11">
        <v>1</v>
      </c>
      <c r="E13" s="11"/>
      <c r="F13" s="12">
        <f t="shared" si="0"/>
        <v>0</v>
      </c>
    </row>
    <row r="14" spans="1:6" s="2" customFormat="1" ht="28.2" customHeight="1" x14ac:dyDescent="0.25">
      <c r="A14" s="16" t="s">
        <v>3</v>
      </c>
      <c r="B14" s="17"/>
      <c r="C14" s="17"/>
      <c r="D14" s="18"/>
      <c r="E14" s="13"/>
      <c r="F14" s="8">
        <f>SUM(F4:F13)</f>
        <v>0</v>
      </c>
    </row>
    <row r="82" spans="1:17" s="2" customFormat="1" x14ac:dyDescent="0.2">
      <c r="A82" s="1"/>
      <c r="B82" s="3"/>
      <c r="D82" s="4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</sheetData>
  <mergeCells count="2">
    <mergeCell ref="A1:F2"/>
    <mergeCell ref="A14:D14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Eugen Mocan</cp:lastModifiedBy>
  <cp:lastPrinted>2023-07-04T07:20:35Z</cp:lastPrinted>
  <dcterms:created xsi:type="dcterms:W3CDTF">2010-05-24T12:51:48Z</dcterms:created>
  <dcterms:modified xsi:type="dcterms:W3CDTF">2025-05-29T08:37:58Z</dcterms:modified>
</cp:coreProperties>
</file>